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ventory" sheetId="1" r:id="rId1"/>
  </sheets>
  <definedNames>
    <definedName name="_xlnm._FilterDatabase" localSheetId="0">Inventory!$A$1:$L$5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3.83203125" customWidth="1"/>
    <col min="2" max="2" width="27.83203125" customWidth="1"/>
    <col min="3" max="3" width="15.83203125" customWidth="1"/>
    <col min="4" max="4" width="10.83203125" customWidth="1"/>
    <col min="5" max="5" width="16.83203125" customWidth="1"/>
    <col min="6" max="6" width="15.83203125" customWidth="1"/>
    <col min="7" max="7" width="18.83203125" customWidth="1"/>
    <col min="8" max="8" width="11.83203125" customWidth="1"/>
    <col min="9" max="9" width="13.83203125" customWidth="1"/>
    <col min="10" max="10" width="12.83203125" customWidth="1"/>
    <col min="11" max="11" width="16.83203125" customWidth="1"/>
    <col min="12" max="12" width="14.83203125" customWidth="1"/>
  </cols>
  <sheetData>
    <row r="1">
      <c r="A1" t="str">
        <v>SKU</v>
      </c>
      <c r="B1" t="str">
        <v>Product name</v>
      </c>
      <c r="C1" t="str">
        <v>EAN</v>
      </c>
      <c r="D1" t="str">
        <v>Location</v>
      </c>
      <c r="E1" t="str">
        <v>Stock quantity</v>
      </c>
      <c r="F1" t="str">
        <v>Reorder point</v>
      </c>
      <c r="G1" t="str">
        <v>Reorder quantity</v>
      </c>
      <c r="H1" t="str">
        <v>Unit cost</v>
      </c>
      <c r="I1" t="str">
        <v>Total value</v>
      </c>
      <c r="J1" t="str">
        <v>Supplier</v>
      </c>
      <c r="K1" t="str">
        <v>Reorder status</v>
      </c>
      <c r="L1" t="str">
        <v>Last counted</v>
      </c>
    </row>
    <row r="2">
      <c r="A2" t="str">
        <v>TEE-ORG-M</v>
      </c>
      <c r="B2" t="str">
        <v>Organic cotton T-shirt, M</v>
      </c>
      <c r="C2" t="str">
        <v>2001234500012</v>
      </c>
      <c r="D2" t="str">
        <v>A-01-03</v>
      </c>
      <c r="E2">
        <v>42</v>
      </c>
      <c r="F2">
        <v>10</v>
      </c>
      <c r="G2">
        <v>50</v>
      </c>
      <c r="H2" s="1">
        <v>6.4</v>
      </c>
      <c r="I2" s="1">
        <f>ROUND(E2*H2,2)</f>
        <v>268.8</v>
      </c>
      <c r="J2" t="str">
        <v>Supplier A</v>
      </c>
      <c r="K2" t="str">
        <f>IF(E2&lt;=F2,"Reorder","OK")</f>
        <v>OK</v>
      </c>
      <c r="L2" t="str">
        <v>2026-10-01</v>
      </c>
    </row>
    <row r="3">
      <c r="A3" t="str">
        <v>MUG-STN-350</v>
      </c>
      <c r="B3" t="str">
        <v>Stoneware mug 350 ml</v>
      </c>
      <c r="C3" t="str">
        <v>2001234500029</v>
      </c>
      <c r="D3" t="str">
        <v>A-02-01</v>
      </c>
      <c r="E3">
        <v>8</v>
      </c>
      <c r="F3">
        <v>12</v>
      </c>
      <c r="G3">
        <v>24</v>
      </c>
      <c r="H3" s="1">
        <v>3.1</v>
      </c>
      <c r="I3" s="1">
        <f>ROUND(E3*H3,2)</f>
        <v>24.8</v>
      </c>
      <c r="J3" t="str">
        <v>Supplier B</v>
      </c>
      <c r="K3" t="str">
        <f>IF(E3&lt;=F3,"Reorder","OK")</f>
        <v>Reorder</v>
      </c>
      <c r="L3" t="str">
        <v>2026-10-01</v>
      </c>
    </row>
    <row r="4">
      <c r="A4" t="str">
        <v>BAG-CNV-NAT</v>
      </c>
      <c r="B4" t="str">
        <v>Canvas tote bag, natural</v>
      </c>
      <c r="C4" t="str">
        <v>2001234500036</v>
      </c>
      <c r="D4" t="str">
        <v>B-01-04</v>
      </c>
      <c r="E4">
        <v>0</v>
      </c>
      <c r="F4">
        <v>5</v>
      </c>
      <c r="G4">
        <v>20</v>
      </c>
      <c r="H4" s="1">
        <v>2.75</v>
      </c>
      <c r="I4" s="1">
        <f>ROUND(E4*H4,2)</f>
        <v>0</v>
      </c>
      <c r="J4" t="str">
        <v>Supplier A</v>
      </c>
      <c r="K4" t="str">
        <f>IF(E4&lt;=F4,"Reorder","OK")</f>
        <v>Reorder</v>
      </c>
      <c r="L4" t="str">
        <v>2026-10-01</v>
      </c>
    </row>
    <row r="5">
      <c r="A5" t="str">
        <v>CND-SOY-200</v>
      </c>
      <c r="B5" t="str">
        <v>Soy wax candle 200 g</v>
      </c>
      <c r="C5" t="str">
        <v>2001234500043</v>
      </c>
      <c r="D5" t="str">
        <v>B-03-02</v>
      </c>
      <c r="E5">
        <v>15</v>
      </c>
      <c r="F5">
        <v>10</v>
      </c>
      <c r="G5">
        <v>30</v>
      </c>
      <c r="H5" s="1">
        <v>4.2</v>
      </c>
      <c r="I5" s="1">
        <f>ROUND(E5*H5,2)</f>
        <v>63</v>
      </c>
      <c r="J5" t="str">
        <v>Supplier C</v>
      </c>
      <c r="K5" t="str">
        <f>IF(E5&lt;=F5,"Reorder","OK")</f>
        <v>OK</v>
      </c>
      <c r="L5" t="str">
        <v>2026-10-01</v>
      </c>
    </row>
  </sheetData>
  <autoFilter ref="A1:L5"/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